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<sst xmlns="http://schemas.openxmlformats.org/spreadsheetml/2006/main" count="234" uniqueCount="70">
  <si>
    <t xml:space="preserve">Школа</t>
  </si>
  <si>
    <t xml:space="preserve">филиал «ОЦ № 4 г. Вольска» в с. Терса</t>
  </si>
  <si>
    <t xml:space="preserve">Утвердил:</t>
  </si>
  <si>
    <t xml:space="preserve">должность</t>
  </si>
  <si>
    <t xml:space="preserve">индивидуальный предприниматель</t>
  </si>
  <si>
    <t xml:space="preserve">Типовое примерное меню приготавливаемых блюд</t>
  </si>
  <si>
    <t xml:space="preserve">фамилия</t>
  </si>
  <si>
    <t xml:space="preserve">Клочков М.В.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</si>
  <si>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</si>
  <si>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</si>
  <si>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</si>
  <si>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</si>
  <si>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</si>
  <si>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</si>
  <si>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</si>
  <si>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</si>
  <si>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</si>
  <si>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</si>
  <si>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</si>
  <si>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</si>
  <si>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</si>
  <si>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</si>
  <si>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</si>
  <si>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</si>
  <si>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</si>
  <si>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</si>
  <si>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</si>
  <si>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</si>
  <si>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</si>
  <si>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</si>
  <si>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</si>
  <si>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</si>
  <si>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</si>
  <si>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</si>
  <si>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</si>
  <si>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</si>
  <si>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</si>
  <si>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Куры тушеные с овощами </t>
  </si>
  <si>
    <t xml:space="preserve">гарнир</t>
  </si>
  <si>
    <t xml:space="preserve">Макароны отварные</t>
  </si>
  <si>
    <t xml:space="preserve">напиток</t>
  </si>
  <si>
    <t xml:space="preserve">Сок фруктовый Яблочный </t>
  </si>
  <si>
    <t xml:space="preserve">хлеб бел.</t>
  </si>
  <si>
    <t xml:space="preserve">Хлеб пшеничный</t>
  </si>
  <si>
    <t xml:space="preserve">хлеб черн.</t>
  </si>
  <si>
    <t xml:space="preserve">Итого за день:</t>
  </si>
  <si>
    <t xml:space="preserve">Суп рисовый с картофелем</t>
  </si>
  <si>
    <t xml:space="preserve">Минтай припущеный с мас</t>
  </si>
  <si>
    <t xml:space="preserve">Картофель тушеный</t>
  </si>
  <si>
    <t xml:space="preserve">Компот из сухофруктов</t>
  </si>
  <si>
    <t xml:space="preserve">Суп гороховый картофельный</t>
  </si>
  <si>
    <t xml:space="preserve">Плов из курицы</t>
  </si>
  <si>
    <t xml:space="preserve">Рассольник Ленинградский</t>
  </si>
  <si>
    <t xml:space="preserve">Рагу из курицы</t>
  </si>
  <si>
    <t xml:space="preserve">Суп рыбный с консервами </t>
  </si>
  <si>
    <t xml:space="preserve">Котлета из говядины</t>
  </si>
  <si>
    <t xml:space="preserve">Гороховое пюре</t>
  </si>
  <si>
    <t xml:space="preserve">Борщ из свежей капусты</t>
  </si>
  <si>
    <t xml:space="preserve">Сосиски отварные</t>
  </si>
  <si>
    <t xml:space="preserve">Макароны отварные с оващами</t>
  </si>
  <si>
    <t xml:space="preserve">Суп вермишелевый </t>
  </si>
  <si>
    <t xml:space="preserve">Биточки куриные</t>
  </si>
  <si>
    <t xml:space="preserve">Каша гречневая соус красный</t>
  </si>
  <si>
    <t xml:space="preserve">Суп с клецками </t>
  </si>
  <si>
    <t xml:space="preserve">Жаркое из курицы</t>
  </si>
  <si>
    <t xml:space="preserve">Суп с овощной на курином бульоне</t>
  </si>
  <si>
    <t xml:space="preserve">Суфле куриное</t>
  </si>
  <si>
    <t xml:space="preserve">Суп-лапша на курином бульоне</t>
  </si>
  <si>
    <t xml:space="preserve">Рыба с овощами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</si>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</sst>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6" activePane="bottomRight" state="frozen"/>
      <selection pane="topLeft" activeCell="A1" activeCellId="0" sqref="A1"/>
      <selection pane="topRight" activeCell="E1" activeCellId="0" sqref="E1"/>
      <selection pane="bottomLeft" activeCell="A186" activeCellId="0" sqref="A186"/>
      <selection pane="bottomRight" activeCell="F21" activeCellId="0" sqref="F2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34</v>
      </c>
      <c r="E15" s="43" t="s">
        <v>35</v>
      </c>
      <c r="F15" s="30" t="n">
        <v>250</v>
      </c>
      <c r="G15" s="30" t="n">
        <v>1.8</v>
      </c>
      <c r="H15" s="30" t="n">
        <v>7.1</v>
      </c>
      <c r="I15" s="30" t="n">
        <v>18.6</v>
      </c>
      <c r="J15" s="30" t="n">
        <v>165.4</v>
      </c>
      <c r="K15" s="31" t="n">
        <v>88</v>
      </c>
      <c r="L15" s="30" t="n">
        <v>22.29</v>
      </c>
    </row>
    <row r="16" customFormat="false" ht="13.8" hidden="false" customHeight="false" outlineLevel="0" collapsed="false">
      <c r="A16" s="25"/>
      <c r="B16" s="26"/>
      <c r="C16" s="27"/>
      <c r="D16" s="32" t="s">
        <v>36</v>
      </c>
      <c r="E16" s="43" t="s">
        <v>37</v>
      </c>
      <c r="F16" s="30" t="n">
        <v>110</v>
      </c>
      <c r="G16" s="44" t="n">
        <v>12.9</v>
      </c>
      <c r="H16" s="44" t="n">
        <v>4.2</v>
      </c>
      <c r="I16" s="44" t="n">
        <v>15.8</v>
      </c>
      <c r="J16" s="44" t="n">
        <v>206.7</v>
      </c>
      <c r="K16" s="31" t="n">
        <v>309</v>
      </c>
      <c r="L16" s="30" t="n">
        <v>20.14</v>
      </c>
    </row>
    <row r="17" customFormat="false" ht="13.8" hidden="false" customHeight="false" outlineLevel="0" collapsed="false">
      <c r="A17" s="25"/>
      <c r="B17" s="26"/>
      <c r="C17" s="27"/>
      <c r="D17" s="32" t="s">
        <v>38</v>
      </c>
      <c r="E17" s="43" t="s">
        <v>39</v>
      </c>
      <c r="F17" s="30" t="n">
        <v>150</v>
      </c>
      <c r="G17" s="44" t="n">
        <v>6.75</v>
      </c>
      <c r="H17" s="44" t="n">
        <v>12.35</v>
      </c>
      <c r="I17" s="44" t="n">
        <v>33.12</v>
      </c>
      <c r="J17" s="44" t="n">
        <v>145.03</v>
      </c>
      <c r="K17" s="31" t="n">
        <v>251</v>
      </c>
      <c r="L17" s="30" t="n">
        <v>14.68</v>
      </c>
    </row>
    <row r="18" customFormat="false" ht="13.8" hidden="false" customHeight="false" outlineLevel="0" collapsed="false">
      <c r="A18" s="25"/>
      <c r="B18" s="26"/>
      <c r="C18" s="27"/>
      <c r="D18" s="32" t="s">
        <v>40</v>
      </c>
      <c r="E18" s="43" t="s">
        <v>41</v>
      </c>
      <c r="F18" s="30" t="n">
        <v>200</v>
      </c>
      <c r="G18" s="44" t="n">
        <v>0.48</v>
      </c>
      <c r="H18" s="44" t="n">
        <v>0</v>
      </c>
      <c r="I18" s="44" t="n">
        <v>19.4</v>
      </c>
      <c r="J18" s="44" t="n">
        <v>96.5</v>
      </c>
      <c r="K18" s="31" t="n">
        <v>389</v>
      </c>
      <c r="L18" s="30" t="n">
        <v>12.6</v>
      </c>
    </row>
    <row r="19" customFormat="false" ht="13.8" hidden="false" customHeight="false" outlineLevel="0" collapsed="false">
      <c r="A19" s="25"/>
      <c r="B19" s="26"/>
      <c r="C19" s="27"/>
      <c r="D19" s="32" t="s">
        <v>42</v>
      </c>
      <c r="E19" s="43" t="s">
        <v>43</v>
      </c>
      <c r="F19" s="30" t="n">
        <v>60</v>
      </c>
      <c r="G19" s="44" t="n">
        <v>1.8</v>
      </c>
      <c r="H19" s="44" t="n">
        <v>0.7</v>
      </c>
      <c r="I19" s="44" t="n">
        <v>21.1</v>
      </c>
      <c r="J19" s="44" t="n">
        <v>109</v>
      </c>
      <c r="K19" s="31"/>
      <c r="L19" s="30" t="n">
        <v>6.29</v>
      </c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770</v>
      </c>
      <c r="G23" s="38" t="n">
        <f aca="false">SUM(G14:G22)</f>
        <v>23.73</v>
      </c>
      <c r="H23" s="38" t="n">
        <f aca="false">SUM(H14:H22)</f>
        <v>24.35</v>
      </c>
      <c r="I23" s="38" t="n">
        <f aca="false">SUM(I14:I22)</f>
        <v>108.02</v>
      </c>
      <c r="J23" s="38" t="n">
        <f aca="false">SUM(J14:J22)</f>
        <v>722.63</v>
      </c>
      <c r="K23" s="39"/>
      <c r="L23" s="38" t="n">
        <f aca="false">SUM(L14:L22)</f>
        <v>76</v>
      </c>
    </row>
    <row r="24" customFormat="false" ht="15.75" hidden="false" customHeight="true" outlineLevel="0" collapsed="false">
      <c r="A24" s="45" t="n">
        <f aca="false">A6</f>
        <v>1</v>
      </c>
      <c r="B24" s="46" t="n">
        <f aca="false">B6</f>
        <v>1</v>
      </c>
      <c r="C24" s="47" t="s">
        <v>45</v>
      </c>
      <c r="D24" s="47"/>
      <c r="E24" s="48"/>
      <c r="F24" s="49" t="n">
        <f aca="false">F13+F23</f>
        <v>770</v>
      </c>
      <c r="G24" s="49" t="n">
        <f aca="false">G13+G23</f>
        <v>23.73</v>
      </c>
      <c r="H24" s="49" t="n">
        <f aca="false">H13+H23</f>
        <v>24.35</v>
      </c>
      <c r="I24" s="49" t="n">
        <f aca="false">I13+I23</f>
        <v>108.02</v>
      </c>
      <c r="J24" s="49" t="n">
        <f aca="false">J13+J23</f>
        <v>722.63</v>
      </c>
      <c r="K24" s="49"/>
      <c r="L24" s="49" t="n">
        <f aca="false">L13+L23</f>
        <v>76</v>
      </c>
    </row>
    <row r="25" customFormat="false" ht="15" hidden="false" customHeight="false" outlineLevel="0" collapsed="false">
      <c r="A25" s="50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50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0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50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50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0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1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50"/>
      <c r="B34" s="26"/>
      <c r="C34" s="27"/>
      <c r="D34" s="32" t="s">
        <v>34</v>
      </c>
      <c r="E34" s="52" t="s">
        <v>46</v>
      </c>
      <c r="F34" s="30" t="n">
        <v>250</v>
      </c>
      <c r="G34" s="30" t="n">
        <v>7.18</v>
      </c>
      <c r="H34" s="30" t="n">
        <v>5.94</v>
      </c>
      <c r="I34" s="30" t="n">
        <v>18.76</v>
      </c>
      <c r="J34" s="30" t="n">
        <v>102.26</v>
      </c>
      <c r="K34" s="31" t="n">
        <v>102</v>
      </c>
      <c r="L34" s="30" t="n">
        <v>22.25</v>
      </c>
    </row>
    <row r="35" customFormat="false" ht="13.8" hidden="false" customHeight="false" outlineLevel="0" collapsed="false">
      <c r="A35" s="50"/>
      <c r="B35" s="26"/>
      <c r="C35" s="27"/>
      <c r="D35" s="32" t="s">
        <v>36</v>
      </c>
      <c r="E35" s="52" t="s">
        <v>47</v>
      </c>
      <c r="F35" s="30" t="n">
        <v>110</v>
      </c>
      <c r="G35" s="30" t="n">
        <v>10.89</v>
      </c>
      <c r="H35" s="30" t="n">
        <v>7.32</v>
      </c>
      <c r="I35" s="30" t="n">
        <v>23.01</v>
      </c>
      <c r="J35" s="30" t="n">
        <v>142.35</v>
      </c>
      <c r="K35" s="31" t="n">
        <v>234</v>
      </c>
      <c r="L35" s="30" t="n">
        <v>14.62</v>
      </c>
    </row>
    <row r="36" customFormat="false" ht="13.8" hidden="false" customHeight="false" outlineLevel="0" collapsed="false">
      <c r="A36" s="50"/>
      <c r="B36" s="26"/>
      <c r="C36" s="27"/>
      <c r="D36" s="32" t="s">
        <v>38</v>
      </c>
      <c r="E36" s="52" t="s">
        <v>48</v>
      </c>
      <c r="F36" s="30" t="n">
        <v>150</v>
      </c>
      <c r="G36" s="30" t="n">
        <v>4.05</v>
      </c>
      <c r="H36" s="30" t="n">
        <v>9.24</v>
      </c>
      <c r="I36" s="30" t="n">
        <v>22.56</v>
      </c>
      <c r="J36" s="30" t="n">
        <v>183</v>
      </c>
      <c r="K36" s="31" t="n">
        <v>145</v>
      </c>
      <c r="L36" s="30" t="n">
        <v>22.24</v>
      </c>
    </row>
    <row r="37" customFormat="false" ht="13.8" hidden="false" customHeight="false" outlineLevel="0" collapsed="false">
      <c r="A37" s="50"/>
      <c r="B37" s="26"/>
      <c r="C37" s="27"/>
      <c r="D37" s="32" t="s">
        <v>40</v>
      </c>
      <c r="E37" s="52" t="s">
        <v>49</v>
      </c>
      <c r="F37" s="30" t="n">
        <v>200</v>
      </c>
      <c r="G37" s="30" t="n">
        <v>1.16</v>
      </c>
      <c r="H37" s="30" t="n">
        <v>0.3</v>
      </c>
      <c r="I37" s="30" t="n">
        <v>47.26</v>
      </c>
      <c r="J37" s="30" t="n">
        <v>196.38</v>
      </c>
      <c r="K37" s="31" t="n">
        <v>349</v>
      </c>
      <c r="L37" s="30" t="n">
        <v>10.6</v>
      </c>
    </row>
    <row r="38" customFormat="false" ht="13.8" hidden="false" customHeight="false" outlineLevel="0" collapsed="false">
      <c r="A38" s="50"/>
      <c r="B38" s="26"/>
      <c r="C38" s="27"/>
      <c r="D38" s="32" t="s">
        <v>42</v>
      </c>
      <c r="E38" s="52" t="s">
        <v>43</v>
      </c>
      <c r="F38" s="30" t="n">
        <v>60</v>
      </c>
      <c r="G38" s="30" t="n">
        <v>1.8</v>
      </c>
      <c r="H38" s="30" t="n">
        <v>0.7</v>
      </c>
      <c r="I38" s="30" t="n">
        <v>21.1</v>
      </c>
      <c r="J38" s="30" t="n">
        <v>118</v>
      </c>
      <c r="K38" s="31"/>
      <c r="L38" s="30" t="n">
        <v>6.29</v>
      </c>
    </row>
    <row r="39" customFormat="false" ht="15" hidden="false" customHeight="false" outlineLevel="0" collapsed="false">
      <c r="A39" s="50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1"/>
      <c r="B42" s="34"/>
      <c r="C42" s="35"/>
      <c r="D42" s="36" t="s">
        <v>31</v>
      </c>
      <c r="E42" s="37"/>
      <c r="F42" s="38" t="n">
        <f aca="false">SUM(F33:F41)</f>
        <v>770</v>
      </c>
      <c r="G42" s="38" t="n">
        <f aca="false">SUM(G33:G41)</f>
        <v>25.08</v>
      </c>
      <c r="H42" s="38" t="n">
        <f aca="false">SUM(H33:H41)</f>
        <v>23.5</v>
      </c>
      <c r="I42" s="38" t="n">
        <f aca="false">SUM(I33:I41)</f>
        <v>132.69</v>
      </c>
      <c r="J42" s="38" t="n">
        <f aca="false">SUM(J33:J41)</f>
        <v>741.99</v>
      </c>
      <c r="K42" s="39"/>
      <c r="L42" s="38" t="n">
        <f aca="false">SUM(L33:L41)</f>
        <v>76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7" t="s">
        <v>45</v>
      </c>
      <c r="D43" s="47"/>
      <c r="E43" s="48"/>
      <c r="F43" s="49" t="n">
        <f aca="false">F32+F42</f>
        <v>770</v>
      </c>
      <c r="G43" s="49" t="n">
        <f aca="false">G32+G42</f>
        <v>25.08</v>
      </c>
      <c r="H43" s="49" t="n">
        <f aca="false">H32+H42</f>
        <v>23.5</v>
      </c>
      <c r="I43" s="49" t="n">
        <f aca="false">I32+I42</f>
        <v>132.69</v>
      </c>
      <c r="J43" s="49" t="n">
        <f aca="false">J32+J42</f>
        <v>741.99</v>
      </c>
      <c r="K43" s="49"/>
      <c r="L43" s="49" t="n">
        <f aca="false">L32+L42</f>
        <v>76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34</v>
      </c>
      <c r="E53" s="29" t="s">
        <v>50</v>
      </c>
      <c r="F53" s="30" t="n">
        <v>250</v>
      </c>
      <c r="G53" s="30" t="n">
        <v>8.76</v>
      </c>
      <c r="H53" s="30" t="n">
        <v>5.45</v>
      </c>
      <c r="I53" s="30" t="n">
        <v>19.28</v>
      </c>
      <c r="J53" s="30" t="n">
        <v>191.69</v>
      </c>
      <c r="K53" s="31" t="n">
        <v>96</v>
      </c>
      <c r="L53" s="30" t="n">
        <v>15.45</v>
      </c>
    </row>
    <row r="54" customFormat="false" ht="13.8" hidden="false" customHeight="false" outlineLevel="0" collapsed="false">
      <c r="A54" s="25"/>
      <c r="B54" s="26"/>
      <c r="C54" s="27"/>
      <c r="D54" s="32" t="s">
        <v>36</v>
      </c>
      <c r="E54" s="29" t="s">
        <v>51</v>
      </c>
      <c r="F54" s="30" t="n">
        <v>240</v>
      </c>
      <c r="G54" s="30" t="n">
        <v>14.3</v>
      </c>
      <c r="H54" s="30" t="n">
        <v>21.28</v>
      </c>
      <c r="I54" s="30" t="n">
        <v>44.2</v>
      </c>
      <c r="J54" s="30" t="n">
        <v>295</v>
      </c>
      <c r="K54" s="31" t="n">
        <v>291</v>
      </c>
      <c r="L54" s="30" t="n">
        <v>43.66</v>
      </c>
    </row>
    <row r="55" customFormat="false" ht="15" hidden="false" customHeight="false" outlineLevel="0" collapsed="false">
      <c r="A55" s="25"/>
      <c r="B55" s="26"/>
      <c r="C55" s="27"/>
      <c r="D55" s="32" t="s">
        <v>38</v>
      </c>
      <c r="E55" s="29"/>
      <c r="F55" s="30"/>
      <c r="G55" s="30"/>
      <c r="H55" s="30"/>
      <c r="I55" s="30"/>
      <c r="J55" s="30"/>
      <c r="K55" s="31"/>
      <c r="L55" s="30"/>
    </row>
    <row r="56" customFormat="false" ht="13.8" hidden="false" customHeight="false" outlineLevel="0" collapsed="false">
      <c r="A56" s="25"/>
      <c r="B56" s="26"/>
      <c r="C56" s="27"/>
      <c r="D56" s="32" t="s">
        <v>40</v>
      </c>
      <c r="E56" s="29" t="s">
        <v>49</v>
      </c>
      <c r="F56" s="30" t="n">
        <v>200</v>
      </c>
      <c r="G56" s="30" t="n">
        <v>1.6</v>
      </c>
      <c r="H56" s="30" t="n">
        <v>0.3</v>
      </c>
      <c r="I56" s="30" t="n">
        <v>47.26</v>
      </c>
      <c r="J56" s="30" t="n">
        <v>196.38</v>
      </c>
      <c r="K56" s="31" t="n">
        <v>349</v>
      </c>
      <c r="L56" s="30" t="n">
        <v>10.6</v>
      </c>
    </row>
    <row r="57" customFormat="false" ht="13.8" hidden="false" customHeight="false" outlineLevel="0" collapsed="false">
      <c r="A57" s="25"/>
      <c r="B57" s="26"/>
      <c r="C57" s="27"/>
      <c r="D57" s="32" t="s">
        <v>42</v>
      </c>
      <c r="E57" s="29" t="s">
        <v>43</v>
      </c>
      <c r="F57" s="30" t="n">
        <v>60</v>
      </c>
      <c r="G57" s="30" t="n">
        <v>1.8</v>
      </c>
      <c r="H57" s="30" t="n">
        <v>0.7</v>
      </c>
      <c r="I57" s="30" t="n">
        <v>21.1</v>
      </c>
      <c r="J57" s="30" t="n">
        <v>118</v>
      </c>
      <c r="K57" s="31"/>
      <c r="L57" s="30" t="n">
        <v>6.29</v>
      </c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750</v>
      </c>
      <c r="G61" s="38" t="n">
        <f aca="false">SUM(G52:G60)</f>
        <v>26.46</v>
      </c>
      <c r="H61" s="38" t="n">
        <f aca="false">SUM(H52:H60)</f>
        <v>27.73</v>
      </c>
      <c r="I61" s="38" t="n">
        <f aca="false">SUM(I52:I60)</f>
        <v>131.84</v>
      </c>
      <c r="J61" s="38" t="n">
        <f aca="false">SUM(J52:J60)</f>
        <v>801.07</v>
      </c>
      <c r="K61" s="39"/>
      <c r="L61" s="38" t="n">
        <f aca="false">SUM(L52:L60)</f>
        <v>76</v>
      </c>
    </row>
    <row r="62" customFormat="false" ht="15.75" hidden="false" customHeight="true" outlineLevel="0" collapsed="false">
      <c r="A62" s="45" t="n">
        <f aca="false">A44</f>
        <v>1</v>
      </c>
      <c r="B62" s="46" t="n">
        <f aca="false">B44</f>
        <v>3</v>
      </c>
      <c r="C62" s="47" t="s">
        <v>45</v>
      </c>
      <c r="D62" s="47"/>
      <c r="E62" s="48"/>
      <c r="F62" s="49" t="n">
        <f aca="false">F51+F61</f>
        <v>750</v>
      </c>
      <c r="G62" s="49" t="n">
        <f aca="false">G51+G61</f>
        <v>26.46</v>
      </c>
      <c r="H62" s="49" t="n">
        <f aca="false">H51+H61</f>
        <v>27.73</v>
      </c>
      <c r="I62" s="49" t="n">
        <f aca="false">I51+I61</f>
        <v>131.84</v>
      </c>
      <c r="J62" s="49" t="n">
        <f aca="false">J51+J61</f>
        <v>801.07</v>
      </c>
      <c r="K62" s="49"/>
      <c r="L62" s="49" t="n">
        <f aca="false">L51+L61</f>
        <v>76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34</v>
      </c>
      <c r="E72" s="29" t="s">
        <v>52</v>
      </c>
      <c r="F72" s="30" t="n">
        <v>250</v>
      </c>
      <c r="G72" s="30" t="n">
        <v>2.4</v>
      </c>
      <c r="H72" s="30" t="n">
        <v>5.2</v>
      </c>
      <c r="I72" s="30" t="n">
        <v>19.1</v>
      </c>
      <c r="J72" s="30" t="n">
        <v>141.3</v>
      </c>
      <c r="K72" s="31" t="n">
        <v>203</v>
      </c>
      <c r="L72" s="30" t="n">
        <v>18.2</v>
      </c>
    </row>
    <row r="73" customFormat="false" ht="13.8" hidden="false" customHeight="false" outlineLevel="0" collapsed="false">
      <c r="A73" s="25"/>
      <c r="B73" s="26"/>
      <c r="C73" s="27"/>
      <c r="D73" s="32" t="s">
        <v>36</v>
      </c>
      <c r="E73" s="29" t="s">
        <v>53</v>
      </c>
      <c r="F73" s="30" t="n">
        <v>240</v>
      </c>
      <c r="G73" s="30" t="n">
        <v>20.9</v>
      </c>
      <c r="H73" s="30" t="n">
        <v>21.1</v>
      </c>
      <c r="I73" s="30" t="n">
        <v>28.1</v>
      </c>
      <c r="J73" s="30" t="n">
        <v>263.8</v>
      </c>
      <c r="K73" s="31" t="n">
        <v>125</v>
      </c>
      <c r="L73" s="30" t="n">
        <v>40.91</v>
      </c>
    </row>
    <row r="74" customFormat="false" ht="15" hidden="false" customHeight="false" outlineLevel="0" collapsed="false">
      <c r="A74" s="25"/>
      <c r="B74" s="26"/>
      <c r="C74" s="27"/>
      <c r="D74" s="32" t="s">
        <v>38</v>
      </c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32" t="s">
        <v>40</v>
      </c>
      <c r="E75" s="29" t="s">
        <v>49</v>
      </c>
      <c r="F75" s="30" t="n">
        <v>200</v>
      </c>
      <c r="G75" s="30" t="n">
        <v>1.6</v>
      </c>
      <c r="H75" s="30" t="n">
        <v>0.3</v>
      </c>
      <c r="I75" s="30" t="n">
        <v>47.26</v>
      </c>
      <c r="J75" s="30" t="n">
        <v>196.38</v>
      </c>
      <c r="K75" s="31" t="n">
        <v>349</v>
      </c>
      <c r="L75" s="30" t="n">
        <v>10.6</v>
      </c>
    </row>
    <row r="76" customFormat="false" ht="13.8" hidden="false" customHeight="false" outlineLevel="0" collapsed="false">
      <c r="A76" s="25"/>
      <c r="B76" s="26"/>
      <c r="C76" s="27"/>
      <c r="D76" s="32" t="s">
        <v>42</v>
      </c>
      <c r="E76" s="29" t="s">
        <v>43</v>
      </c>
      <c r="F76" s="30" t="n">
        <v>80</v>
      </c>
      <c r="G76" s="30" t="n">
        <v>1.8</v>
      </c>
      <c r="H76" s="30" t="n">
        <v>0.7</v>
      </c>
      <c r="I76" s="30" t="n">
        <v>21.1</v>
      </c>
      <c r="J76" s="30" t="n">
        <v>118</v>
      </c>
      <c r="K76" s="31"/>
      <c r="L76" s="30" t="n">
        <v>6.29</v>
      </c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770</v>
      </c>
      <c r="G80" s="38" t="n">
        <f aca="false">SUM(G71:G79)</f>
        <v>26.7</v>
      </c>
      <c r="H80" s="38" t="n">
        <f aca="false">SUM(H71:H79)</f>
        <v>27.3</v>
      </c>
      <c r="I80" s="38" t="n">
        <f aca="false">SUM(I71:I79)</f>
        <v>115.56</v>
      </c>
      <c r="J80" s="38" t="n">
        <f aca="false">SUM(J71:J79)</f>
        <v>719.48</v>
      </c>
      <c r="K80" s="39"/>
      <c r="L80" s="38" t="n">
        <f aca="false">SUM(L71:L79)</f>
        <v>76</v>
      </c>
    </row>
    <row r="81" customFormat="false" ht="15.75" hidden="false" customHeight="true" outlineLevel="0" collapsed="false">
      <c r="A81" s="45" t="n">
        <f aca="false">A63</f>
        <v>1</v>
      </c>
      <c r="B81" s="46" t="n">
        <f aca="false">B63</f>
        <v>4</v>
      </c>
      <c r="C81" s="47" t="s">
        <v>45</v>
      </c>
      <c r="D81" s="47"/>
      <c r="E81" s="48"/>
      <c r="F81" s="49" t="n">
        <f aca="false">F70+F80</f>
        <v>770</v>
      </c>
      <c r="G81" s="49" t="n">
        <f aca="false">G70+G80</f>
        <v>26.7</v>
      </c>
      <c r="H81" s="49" t="n">
        <f aca="false">H70+H80</f>
        <v>27.3</v>
      </c>
      <c r="I81" s="49" t="n">
        <f aca="false">I70+I80</f>
        <v>115.56</v>
      </c>
      <c r="J81" s="49" t="n">
        <f aca="false">J70+J80</f>
        <v>719.48</v>
      </c>
      <c r="K81" s="49"/>
      <c r="L81" s="49" t="n">
        <f aca="false">L70+L80</f>
        <v>76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34</v>
      </c>
      <c r="E91" s="29" t="s">
        <v>54</v>
      </c>
      <c r="F91" s="30" t="n">
        <v>250</v>
      </c>
      <c r="G91" s="30" t="n">
        <v>6.6</v>
      </c>
      <c r="H91" s="30" t="n">
        <v>8.4</v>
      </c>
      <c r="I91" s="30" t="n">
        <v>14.3</v>
      </c>
      <c r="J91" s="30" t="n">
        <v>172.3</v>
      </c>
      <c r="K91" s="31" t="n">
        <v>86</v>
      </c>
      <c r="L91" s="30" t="n">
        <v>17.9</v>
      </c>
    </row>
    <row r="92" customFormat="false" ht="13.8" hidden="false" customHeight="false" outlineLevel="0" collapsed="false">
      <c r="A92" s="25"/>
      <c r="B92" s="26"/>
      <c r="C92" s="27"/>
      <c r="D92" s="32" t="s">
        <v>36</v>
      </c>
      <c r="E92" s="29" t="s">
        <v>55</v>
      </c>
      <c r="F92" s="30" t="n">
        <v>90</v>
      </c>
      <c r="G92" s="30" t="n">
        <v>6.1</v>
      </c>
      <c r="H92" s="30" t="n">
        <v>11.2</v>
      </c>
      <c r="I92" s="30" t="n">
        <v>10.7</v>
      </c>
      <c r="J92" s="30" t="n">
        <v>261.4</v>
      </c>
      <c r="K92" s="31" t="n">
        <v>658</v>
      </c>
      <c r="L92" s="30" t="n">
        <v>24</v>
      </c>
    </row>
    <row r="93" customFormat="false" ht="13.8" hidden="false" customHeight="false" outlineLevel="0" collapsed="false">
      <c r="A93" s="25"/>
      <c r="B93" s="26"/>
      <c r="C93" s="27"/>
      <c r="D93" s="32" t="s">
        <v>38</v>
      </c>
      <c r="E93" s="29" t="s">
        <v>56</v>
      </c>
      <c r="F93" s="30" t="n">
        <v>150</v>
      </c>
      <c r="G93" s="30" t="n">
        <v>9.85</v>
      </c>
      <c r="H93" s="30" t="n">
        <v>5.3</v>
      </c>
      <c r="I93" s="30" t="n">
        <v>23.1</v>
      </c>
      <c r="J93" s="30" t="n">
        <v>120.34</v>
      </c>
      <c r="K93" s="31" t="n">
        <v>139</v>
      </c>
      <c r="L93" s="30" t="n">
        <v>17.21</v>
      </c>
    </row>
    <row r="94" customFormat="false" ht="13.8" hidden="false" customHeight="false" outlineLevel="0" collapsed="false">
      <c r="A94" s="25"/>
      <c r="B94" s="26"/>
      <c r="C94" s="27"/>
      <c r="D94" s="32" t="s">
        <v>40</v>
      </c>
      <c r="E94" s="29" t="s">
        <v>49</v>
      </c>
      <c r="F94" s="30" t="n">
        <v>200</v>
      </c>
      <c r="G94" s="30" t="n">
        <v>1.6</v>
      </c>
      <c r="H94" s="30" t="n">
        <v>0.3</v>
      </c>
      <c r="I94" s="30" t="n">
        <v>47.26</v>
      </c>
      <c r="J94" s="30" t="n">
        <v>196.38</v>
      </c>
      <c r="K94" s="31" t="n">
        <v>349</v>
      </c>
      <c r="L94" s="30" t="n">
        <v>10.6</v>
      </c>
    </row>
    <row r="95" customFormat="false" ht="13.8" hidden="false" customHeight="false" outlineLevel="0" collapsed="false">
      <c r="A95" s="25"/>
      <c r="B95" s="26"/>
      <c r="C95" s="27"/>
      <c r="D95" s="32" t="s">
        <v>42</v>
      </c>
      <c r="E95" s="29" t="s">
        <v>43</v>
      </c>
      <c r="F95" s="30" t="n">
        <v>60</v>
      </c>
      <c r="G95" s="30" t="n">
        <v>1.8</v>
      </c>
      <c r="H95" s="30" t="n">
        <v>0.7</v>
      </c>
      <c r="I95" s="30" t="n">
        <v>21.1</v>
      </c>
      <c r="J95" s="30" t="n">
        <v>118</v>
      </c>
      <c r="K95" s="31"/>
      <c r="L95" s="30" t="n">
        <v>6.29</v>
      </c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750</v>
      </c>
      <c r="G99" s="38" t="n">
        <f aca="false">SUM(G90:G98)</f>
        <v>25.95</v>
      </c>
      <c r="H99" s="38" t="n">
        <f aca="false">SUM(H90:H98)</f>
        <v>25.9</v>
      </c>
      <c r="I99" s="38" t="n">
        <f aca="false">SUM(I90:I98)</f>
        <v>116.46</v>
      </c>
      <c r="J99" s="38" t="n">
        <f aca="false">SUM(J90:J98)</f>
        <v>868.42</v>
      </c>
      <c r="K99" s="39"/>
      <c r="L99" s="38" t="n">
        <f aca="false">SUM(L90:L98)</f>
        <v>76</v>
      </c>
    </row>
    <row r="100" customFormat="false" ht="15.75" hidden="false" customHeight="true" outlineLevel="0" collapsed="false">
      <c r="A100" s="45" t="n">
        <f aca="false">A82</f>
        <v>1</v>
      </c>
      <c r="B100" s="46" t="n">
        <f aca="false">B82</f>
        <v>5</v>
      </c>
      <c r="C100" s="47" t="s">
        <v>45</v>
      </c>
      <c r="D100" s="47"/>
      <c r="E100" s="48"/>
      <c r="F100" s="49" t="n">
        <f aca="false">F89+F99</f>
        <v>750</v>
      </c>
      <c r="G100" s="49" t="n">
        <f aca="false">G89+G99</f>
        <v>25.95</v>
      </c>
      <c r="H100" s="49" t="n">
        <f aca="false">H89+H99</f>
        <v>25.9</v>
      </c>
      <c r="I100" s="49" t="n">
        <f aca="false">I89+I99</f>
        <v>116.46</v>
      </c>
      <c r="J100" s="49" t="n">
        <f aca="false">J89+J99</f>
        <v>868.42</v>
      </c>
      <c r="K100" s="49"/>
      <c r="L100" s="49" t="n">
        <f aca="false">L89+L99</f>
        <v>76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34</v>
      </c>
      <c r="E110" s="29" t="s">
        <v>57</v>
      </c>
      <c r="F110" s="30" t="n">
        <v>250</v>
      </c>
      <c r="G110" s="30" t="n">
        <v>5.49</v>
      </c>
      <c r="H110" s="30" t="n">
        <v>5.28</v>
      </c>
      <c r="I110" s="30" t="n">
        <v>16.33</v>
      </c>
      <c r="J110" s="30" t="n">
        <v>141.1</v>
      </c>
      <c r="K110" s="31" t="n">
        <v>39</v>
      </c>
      <c r="L110" s="30" t="n">
        <v>22.01</v>
      </c>
    </row>
    <row r="111" customFormat="false" ht="13.8" hidden="false" customHeight="false" outlineLevel="0" collapsed="false">
      <c r="A111" s="25"/>
      <c r="B111" s="26"/>
      <c r="C111" s="27"/>
      <c r="D111" s="32" t="s">
        <v>36</v>
      </c>
      <c r="E111" s="29" t="s">
        <v>58</v>
      </c>
      <c r="F111" s="30" t="n">
        <v>90</v>
      </c>
      <c r="G111" s="30" t="n">
        <v>4.8</v>
      </c>
      <c r="H111" s="30" t="n">
        <v>5.3</v>
      </c>
      <c r="I111" s="30" t="n">
        <v>3.5</v>
      </c>
      <c r="J111" s="30" t="n">
        <v>271.4</v>
      </c>
      <c r="K111" s="31" t="n">
        <v>78</v>
      </c>
      <c r="L111" s="30" t="n">
        <v>18.9</v>
      </c>
    </row>
    <row r="112" customFormat="false" ht="13.8" hidden="false" customHeight="false" outlineLevel="0" collapsed="false">
      <c r="A112" s="25"/>
      <c r="B112" s="26"/>
      <c r="C112" s="27"/>
      <c r="D112" s="32" t="s">
        <v>38</v>
      </c>
      <c r="E112" s="29" t="s">
        <v>59</v>
      </c>
      <c r="F112" s="30" t="n">
        <v>150</v>
      </c>
      <c r="G112" s="30" t="n">
        <v>6.75</v>
      </c>
      <c r="H112" s="30" t="n">
        <v>12.35</v>
      </c>
      <c r="I112" s="30" t="n">
        <v>23.12</v>
      </c>
      <c r="J112" s="30" t="n">
        <v>145.03</v>
      </c>
      <c r="K112" s="31" t="n">
        <v>202</v>
      </c>
      <c r="L112" s="30" t="n">
        <v>18.2</v>
      </c>
    </row>
    <row r="113" customFormat="false" ht="13.8" hidden="false" customHeight="false" outlineLevel="0" collapsed="false">
      <c r="A113" s="25"/>
      <c r="B113" s="26"/>
      <c r="C113" s="27"/>
      <c r="D113" s="32" t="s">
        <v>40</v>
      </c>
      <c r="E113" s="29" t="s">
        <v>49</v>
      </c>
      <c r="F113" s="30" t="n">
        <v>200</v>
      </c>
      <c r="G113" s="30" t="n">
        <v>1.6</v>
      </c>
      <c r="H113" s="30" t="n">
        <v>0.3</v>
      </c>
      <c r="I113" s="30" t="n">
        <v>47.26</v>
      </c>
      <c r="J113" s="30" t="n">
        <v>196.38</v>
      </c>
      <c r="K113" s="31" t="n">
        <v>349</v>
      </c>
      <c r="L113" s="30" t="n">
        <v>10.6</v>
      </c>
    </row>
    <row r="114" customFormat="false" ht="13.8" hidden="false" customHeight="false" outlineLevel="0" collapsed="false">
      <c r="A114" s="25"/>
      <c r="B114" s="26"/>
      <c r="C114" s="27"/>
      <c r="D114" s="32" t="s">
        <v>42</v>
      </c>
      <c r="E114" s="29" t="s">
        <v>43</v>
      </c>
      <c r="F114" s="30" t="n">
        <v>60</v>
      </c>
      <c r="G114" s="30" t="n">
        <v>1.8</v>
      </c>
      <c r="H114" s="30" t="n">
        <v>0.7</v>
      </c>
      <c r="I114" s="30" t="n">
        <v>21.1</v>
      </c>
      <c r="J114" s="30" t="n">
        <v>118</v>
      </c>
      <c r="K114" s="31"/>
      <c r="L114" s="30" t="n">
        <v>6.29</v>
      </c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750</v>
      </c>
      <c r="G118" s="38" t="n">
        <f aca="false">SUM(G109:G117)</f>
        <v>20.44</v>
      </c>
      <c r="H118" s="38" t="n">
        <f aca="false">SUM(H109:H117)</f>
        <v>23.93</v>
      </c>
      <c r="I118" s="38" t="n">
        <f aca="false">SUM(I109:I117)</f>
        <v>111.31</v>
      </c>
      <c r="J118" s="38" t="n">
        <f aca="false">SUM(J109:J117)</f>
        <v>871.91</v>
      </c>
      <c r="K118" s="39"/>
      <c r="L118" s="38" t="n">
        <f aca="false">SUM(L109:L117)</f>
        <v>76</v>
      </c>
    </row>
    <row r="119" customFormat="false" ht="15.75" hidden="false" customHeight="true" outlineLevel="0" collapsed="false">
      <c r="A119" s="45" t="n">
        <f aca="false">A101</f>
        <v>2</v>
      </c>
      <c r="B119" s="46" t="n">
        <f aca="false">B101</f>
        <v>1</v>
      </c>
      <c r="C119" s="47" t="s">
        <v>45</v>
      </c>
      <c r="D119" s="47"/>
      <c r="E119" s="48"/>
      <c r="F119" s="49" t="n">
        <f aca="false">F108+F118</f>
        <v>750</v>
      </c>
      <c r="G119" s="49" t="n">
        <f aca="false">G108+G118</f>
        <v>20.44</v>
      </c>
      <c r="H119" s="49" t="n">
        <f aca="false">H108+H118</f>
        <v>23.93</v>
      </c>
      <c r="I119" s="49" t="n">
        <f aca="false">I108+I118</f>
        <v>111.31</v>
      </c>
      <c r="J119" s="49" t="n">
        <f aca="false">J108+J118</f>
        <v>871.91</v>
      </c>
      <c r="K119" s="49"/>
      <c r="L119" s="49" t="n">
        <f aca="false">L108+L118</f>
        <v>76</v>
      </c>
    </row>
    <row r="120" customFormat="false" ht="15" hidden="false" customHeight="false" outlineLevel="0" collapsed="false">
      <c r="A120" s="50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50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0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50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50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0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0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1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50"/>
      <c r="B129" s="26"/>
      <c r="C129" s="27"/>
      <c r="D129" s="32" t="s">
        <v>34</v>
      </c>
      <c r="E129" s="29" t="s">
        <v>60</v>
      </c>
      <c r="F129" s="30" t="n">
        <v>250</v>
      </c>
      <c r="G129" s="30" t="n">
        <v>4.66</v>
      </c>
      <c r="H129" s="30" t="n">
        <v>8.58</v>
      </c>
      <c r="I129" s="30" t="n">
        <v>14.5</v>
      </c>
      <c r="J129" s="30" t="n">
        <v>176.42</v>
      </c>
      <c r="K129" s="31" t="n">
        <v>196</v>
      </c>
      <c r="L129" s="30" t="n">
        <v>18.48</v>
      </c>
    </row>
    <row r="130" customFormat="false" ht="13.8" hidden="false" customHeight="false" outlineLevel="0" collapsed="false">
      <c r="A130" s="50"/>
      <c r="B130" s="26"/>
      <c r="C130" s="27"/>
      <c r="D130" s="32" t="s">
        <v>36</v>
      </c>
      <c r="E130" s="29" t="s">
        <v>61</v>
      </c>
      <c r="F130" s="30" t="n">
        <v>90</v>
      </c>
      <c r="G130" s="30" t="n">
        <v>8.7</v>
      </c>
      <c r="H130" s="30" t="n">
        <v>10.87</v>
      </c>
      <c r="I130" s="30" t="n">
        <v>16.15</v>
      </c>
      <c r="J130" s="30" t="n">
        <v>146.6</v>
      </c>
      <c r="K130" s="31" t="n">
        <v>36</v>
      </c>
      <c r="L130" s="30" t="n">
        <v>20.03</v>
      </c>
    </row>
    <row r="131" customFormat="false" ht="13.8" hidden="false" customHeight="false" outlineLevel="0" collapsed="false">
      <c r="A131" s="50"/>
      <c r="B131" s="26"/>
      <c r="C131" s="27"/>
      <c r="D131" s="32" t="s">
        <v>38</v>
      </c>
      <c r="E131" s="29" t="s">
        <v>62</v>
      </c>
      <c r="F131" s="30" t="n">
        <v>150</v>
      </c>
      <c r="G131" s="30" t="n">
        <v>9.94</v>
      </c>
      <c r="H131" s="30" t="n">
        <v>7.48</v>
      </c>
      <c r="I131" s="30" t="n">
        <v>19.31</v>
      </c>
      <c r="J131" s="30" t="n">
        <v>307.26</v>
      </c>
      <c r="K131" s="31" t="n">
        <v>202</v>
      </c>
      <c r="L131" s="30" t="n">
        <v>20.6</v>
      </c>
    </row>
    <row r="132" customFormat="false" ht="13.8" hidden="false" customHeight="false" outlineLevel="0" collapsed="false">
      <c r="A132" s="50"/>
      <c r="B132" s="26"/>
      <c r="C132" s="27"/>
      <c r="D132" s="32" t="s">
        <v>40</v>
      </c>
      <c r="E132" s="29" t="s">
        <v>49</v>
      </c>
      <c r="F132" s="30" t="n">
        <v>200</v>
      </c>
      <c r="G132" s="30" t="n">
        <v>1.6</v>
      </c>
      <c r="H132" s="30" t="n">
        <v>0.3</v>
      </c>
      <c r="I132" s="30" t="n">
        <v>47.26</v>
      </c>
      <c r="J132" s="30" t="n">
        <v>196.38</v>
      </c>
      <c r="K132" s="31" t="n">
        <v>349</v>
      </c>
      <c r="L132" s="30" t="n">
        <v>10.6</v>
      </c>
    </row>
    <row r="133" customFormat="false" ht="13.8" hidden="false" customHeight="false" outlineLevel="0" collapsed="false">
      <c r="A133" s="50"/>
      <c r="B133" s="26"/>
      <c r="C133" s="27"/>
      <c r="D133" s="32" t="s">
        <v>42</v>
      </c>
      <c r="E133" s="29" t="s">
        <v>43</v>
      </c>
      <c r="F133" s="30" t="n">
        <v>60</v>
      </c>
      <c r="G133" s="30" t="n">
        <v>1.8</v>
      </c>
      <c r="H133" s="30" t="n">
        <v>0.7</v>
      </c>
      <c r="I133" s="30" t="n">
        <v>21.1</v>
      </c>
      <c r="J133" s="30" t="n">
        <v>118</v>
      </c>
      <c r="K133" s="31"/>
      <c r="L133" s="30" t="n">
        <v>6.29</v>
      </c>
    </row>
    <row r="134" customFormat="false" ht="15" hidden="false" customHeight="false" outlineLevel="0" collapsed="false">
      <c r="A134" s="50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1"/>
      <c r="B137" s="34"/>
      <c r="C137" s="35"/>
      <c r="D137" s="36" t="s">
        <v>31</v>
      </c>
      <c r="E137" s="37"/>
      <c r="F137" s="38" t="n">
        <f aca="false">SUM(F128:F136)</f>
        <v>750</v>
      </c>
      <c r="G137" s="38" t="n">
        <f aca="false">SUM(G128:G136)</f>
        <v>26.7</v>
      </c>
      <c r="H137" s="38" t="n">
        <f aca="false">SUM(H128:H136)</f>
        <v>27.93</v>
      </c>
      <c r="I137" s="38" t="n">
        <f aca="false">SUM(I128:I136)</f>
        <v>118.32</v>
      </c>
      <c r="J137" s="38" t="n">
        <f aca="false">SUM(J128:J136)</f>
        <v>944.66</v>
      </c>
      <c r="K137" s="39"/>
      <c r="L137" s="38" t="n">
        <f aca="false">SUM(L128:L136)</f>
        <v>76</v>
      </c>
    </row>
    <row r="138" customFormat="false" ht="15.7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7" t="s">
        <v>45</v>
      </c>
      <c r="D138" s="47"/>
      <c r="E138" s="48"/>
      <c r="F138" s="49" t="n">
        <f aca="false">F127+F137</f>
        <v>750</v>
      </c>
      <c r="G138" s="49" t="n">
        <f aca="false">G127+G137</f>
        <v>26.7</v>
      </c>
      <c r="H138" s="49" t="n">
        <f aca="false">H127+H137</f>
        <v>27.93</v>
      </c>
      <c r="I138" s="49" t="n">
        <f aca="false">I127+I137</f>
        <v>118.32</v>
      </c>
      <c r="J138" s="49" t="n">
        <f aca="false">J127+J137</f>
        <v>944.66</v>
      </c>
      <c r="K138" s="49"/>
      <c r="L138" s="49" t="n">
        <f aca="false">L127+L137</f>
        <v>76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34</v>
      </c>
      <c r="E148" s="29" t="s">
        <v>63</v>
      </c>
      <c r="F148" s="30" t="n">
        <v>250</v>
      </c>
      <c r="G148" s="30" t="n">
        <v>3</v>
      </c>
      <c r="H148" s="30" t="n">
        <v>3.2</v>
      </c>
      <c r="I148" s="30" t="n">
        <v>13.6</v>
      </c>
      <c r="J148" s="30" t="n">
        <v>105.2</v>
      </c>
      <c r="K148" s="31" t="n">
        <v>42</v>
      </c>
      <c r="L148" s="30" t="n">
        <v>16.8</v>
      </c>
    </row>
    <row r="149" customFormat="false" ht="13.8" hidden="false" customHeight="false" outlineLevel="0" collapsed="false">
      <c r="A149" s="25"/>
      <c r="B149" s="26"/>
      <c r="C149" s="27"/>
      <c r="D149" s="32" t="s">
        <v>36</v>
      </c>
      <c r="E149" s="29" t="s">
        <v>64</v>
      </c>
      <c r="F149" s="30" t="n">
        <v>220</v>
      </c>
      <c r="G149" s="30" t="n">
        <v>17.1</v>
      </c>
      <c r="H149" s="30" t="n">
        <v>20.9</v>
      </c>
      <c r="I149" s="30" t="n">
        <v>24.7</v>
      </c>
      <c r="J149" s="30" t="n">
        <v>376.2</v>
      </c>
      <c r="K149" s="31" t="n">
        <v>417</v>
      </c>
      <c r="L149" s="30" t="n">
        <v>42.31</v>
      </c>
    </row>
    <row r="150" customFormat="false" ht="15" hidden="false" customHeight="false" outlineLevel="0" collapsed="false">
      <c r="A150" s="25"/>
      <c r="B150" s="26"/>
      <c r="C150" s="27"/>
      <c r="D150" s="32" t="s">
        <v>38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40</v>
      </c>
      <c r="E151" s="29" t="s">
        <v>49</v>
      </c>
      <c r="F151" s="30" t="n">
        <v>200</v>
      </c>
      <c r="G151" s="30" t="n">
        <v>1.6</v>
      </c>
      <c r="H151" s="30" t="n">
        <v>0.3</v>
      </c>
      <c r="I151" s="30" t="n">
        <v>47.26</v>
      </c>
      <c r="J151" s="30" t="n">
        <v>196.3</v>
      </c>
      <c r="K151" s="31" t="n">
        <v>349</v>
      </c>
      <c r="L151" s="30" t="n">
        <v>10.6</v>
      </c>
    </row>
    <row r="152" customFormat="false" ht="13.8" hidden="false" customHeight="false" outlineLevel="0" collapsed="false">
      <c r="A152" s="25"/>
      <c r="B152" s="26"/>
      <c r="C152" s="27"/>
      <c r="D152" s="32" t="s">
        <v>42</v>
      </c>
      <c r="E152" s="29" t="s">
        <v>43</v>
      </c>
      <c r="F152" s="30" t="n">
        <v>60</v>
      </c>
      <c r="G152" s="30" t="n">
        <v>1.8</v>
      </c>
      <c r="H152" s="30" t="n">
        <v>0.7</v>
      </c>
      <c r="I152" s="30" t="n">
        <v>21.1</v>
      </c>
      <c r="J152" s="30" t="n">
        <v>118</v>
      </c>
      <c r="K152" s="31"/>
      <c r="L152" s="30" t="n">
        <v>6.29</v>
      </c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730</v>
      </c>
      <c r="G156" s="38" t="n">
        <f aca="false">SUM(G147:G155)</f>
        <v>23.5</v>
      </c>
      <c r="H156" s="38" t="n">
        <f aca="false">SUM(H147:H155)</f>
        <v>25.1</v>
      </c>
      <c r="I156" s="38" t="n">
        <f aca="false">SUM(I147:I155)</f>
        <v>106.66</v>
      </c>
      <c r="J156" s="38" t="n">
        <f aca="false">SUM(J147:J155)</f>
        <v>795.7</v>
      </c>
      <c r="K156" s="39"/>
      <c r="L156" s="38" t="n">
        <f aca="false">SUM(L147:L155)</f>
        <v>76</v>
      </c>
    </row>
    <row r="157" customFormat="false" ht="15.75" hidden="false" customHeight="true" outlineLevel="0" collapsed="false">
      <c r="A157" s="45" t="n">
        <f aca="false">A139</f>
        <v>2</v>
      </c>
      <c r="B157" s="46" t="n">
        <f aca="false">B139</f>
        <v>3</v>
      </c>
      <c r="C157" s="47" t="s">
        <v>45</v>
      </c>
      <c r="D157" s="47"/>
      <c r="E157" s="48"/>
      <c r="F157" s="49" t="n">
        <f aca="false">F146+F156</f>
        <v>730</v>
      </c>
      <c r="G157" s="49" t="n">
        <f aca="false">G146+G156</f>
        <v>23.5</v>
      </c>
      <c r="H157" s="49" t="n">
        <f aca="false">H146+H156</f>
        <v>25.1</v>
      </c>
      <c r="I157" s="49" t="n">
        <f aca="false">I146+I156</f>
        <v>106.66</v>
      </c>
      <c r="J157" s="49" t="n">
        <f aca="false">J146+J156</f>
        <v>795.7</v>
      </c>
      <c r="K157" s="49"/>
      <c r="L157" s="49" t="n">
        <f aca="false">L146+L156</f>
        <v>76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34</v>
      </c>
      <c r="E167" s="29" t="s">
        <v>65</v>
      </c>
      <c r="F167" s="30" t="n">
        <v>250</v>
      </c>
      <c r="G167" s="30" t="n">
        <v>2</v>
      </c>
      <c r="H167" s="30" t="n">
        <v>4.9</v>
      </c>
      <c r="I167" s="30" t="n">
        <v>10.8</v>
      </c>
      <c r="J167" s="30" t="n">
        <v>120</v>
      </c>
      <c r="K167" s="31" t="n">
        <v>99</v>
      </c>
      <c r="L167" s="30" t="n">
        <v>16.18</v>
      </c>
    </row>
    <row r="168" customFormat="false" ht="13.8" hidden="false" customHeight="false" outlineLevel="0" collapsed="false">
      <c r="A168" s="25"/>
      <c r="B168" s="26"/>
      <c r="C168" s="27"/>
      <c r="D168" s="32" t="s">
        <v>36</v>
      </c>
      <c r="E168" s="29" t="s">
        <v>66</v>
      </c>
      <c r="F168" s="30" t="n">
        <v>95</v>
      </c>
      <c r="G168" s="30" t="n">
        <v>10.1</v>
      </c>
      <c r="H168" s="30" t="n">
        <v>19.1</v>
      </c>
      <c r="I168" s="30" t="n">
        <v>3.4</v>
      </c>
      <c r="J168" s="30" t="n">
        <v>233.3</v>
      </c>
      <c r="K168" s="31" t="n">
        <v>437</v>
      </c>
      <c r="L168" s="30" t="n">
        <v>25.72</v>
      </c>
    </row>
    <row r="169" customFormat="false" ht="13.8" hidden="false" customHeight="false" outlineLevel="0" collapsed="false">
      <c r="A169" s="25"/>
      <c r="B169" s="26"/>
      <c r="C169" s="27"/>
      <c r="D169" s="32" t="s">
        <v>38</v>
      </c>
      <c r="E169" s="29" t="s">
        <v>56</v>
      </c>
      <c r="F169" s="30" t="n">
        <v>150</v>
      </c>
      <c r="G169" s="30" t="n">
        <v>8.6</v>
      </c>
      <c r="H169" s="30" t="n">
        <v>0.9</v>
      </c>
      <c r="I169" s="30" t="n">
        <v>24.54</v>
      </c>
      <c r="J169" s="30" t="n">
        <v>138.1</v>
      </c>
      <c r="K169" s="31" t="n">
        <v>202</v>
      </c>
      <c r="L169" s="30" t="n">
        <v>17.21</v>
      </c>
    </row>
    <row r="170" customFormat="false" ht="13.8" hidden="false" customHeight="false" outlineLevel="0" collapsed="false">
      <c r="A170" s="25"/>
      <c r="B170" s="26"/>
      <c r="C170" s="27"/>
      <c r="D170" s="32" t="s">
        <v>40</v>
      </c>
      <c r="E170" s="29" t="s">
        <v>49</v>
      </c>
      <c r="F170" s="30" t="n">
        <v>200</v>
      </c>
      <c r="G170" s="30" t="n">
        <v>1.6</v>
      </c>
      <c r="H170" s="30" t="n">
        <v>0.3</v>
      </c>
      <c r="I170" s="30" t="n">
        <v>47.26</v>
      </c>
      <c r="J170" s="30" t="n">
        <v>196.38</v>
      </c>
      <c r="K170" s="31" t="n">
        <v>349</v>
      </c>
      <c r="L170" s="30" t="n">
        <v>10.6</v>
      </c>
    </row>
    <row r="171" customFormat="false" ht="13.8" hidden="false" customHeight="false" outlineLevel="0" collapsed="false">
      <c r="A171" s="25"/>
      <c r="B171" s="26"/>
      <c r="C171" s="27"/>
      <c r="D171" s="32" t="s">
        <v>42</v>
      </c>
      <c r="E171" s="29" t="s">
        <v>43</v>
      </c>
      <c r="F171" s="30" t="n">
        <v>60</v>
      </c>
      <c r="G171" s="30" t="n">
        <v>1.8</v>
      </c>
      <c r="H171" s="30" t="n">
        <v>0.7</v>
      </c>
      <c r="I171" s="30" t="n">
        <v>21.1</v>
      </c>
      <c r="J171" s="30" t="n">
        <v>118</v>
      </c>
      <c r="K171" s="31"/>
      <c r="L171" s="30" t="n">
        <v>6.29</v>
      </c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755</v>
      </c>
      <c r="G175" s="38" t="n">
        <f aca="false">SUM(G166:G174)</f>
        <v>24.1</v>
      </c>
      <c r="H175" s="38" t="n">
        <f aca="false">SUM(H166:H174)</f>
        <v>25.9</v>
      </c>
      <c r="I175" s="38" t="n">
        <f aca="false">SUM(I166:I174)</f>
        <v>107.1</v>
      </c>
      <c r="J175" s="38" t="n">
        <f aca="false">SUM(J166:J174)</f>
        <v>805.78</v>
      </c>
      <c r="K175" s="39"/>
      <c r="L175" s="38" t="n">
        <f aca="false">SUM(L166:L174)</f>
        <v>76</v>
      </c>
    </row>
    <row r="176" customFormat="false" ht="15.75" hidden="false" customHeight="true" outlineLevel="0" collapsed="false">
      <c r="A176" s="45" t="n">
        <f aca="false">A158</f>
        <v>2</v>
      </c>
      <c r="B176" s="46" t="n">
        <f aca="false">B158</f>
        <v>4</v>
      </c>
      <c r="C176" s="47" t="s">
        <v>45</v>
      </c>
      <c r="D176" s="47"/>
      <c r="E176" s="48"/>
      <c r="F176" s="49" t="n">
        <f aca="false">F165+F175</f>
        <v>755</v>
      </c>
      <c r="G176" s="49" t="n">
        <f aca="false">G165+G175</f>
        <v>24.1</v>
      </c>
      <c r="H176" s="49" t="n">
        <f aca="false">H165+H175</f>
        <v>25.9</v>
      </c>
      <c r="I176" s="49" t="n">
        <f aca="false">I165+I175</f>
        <v>107.1</v>
      </c>
      <c r="J176" s="49" t="n">
        <f aca="false">J165+J175</f>
        <v>805.78</v>
      </c>
      <c r="K176" s="49"/>
      <c r="L176" s="49" t="n">
        <f aca="false">L165+L175</f>
        <v>76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34</v>
      </c>
      <c r="E186" s="29" t="s">
        <v>67</v>
      </c>
      <c r="F186" s="30" t="n">
        <v>250</v>
      </c>
      <c r="G186" s="30" t="n">
        <v>6.8</v>
      </c>
      <c r="H186" s="30" t="n">
        <v>8.4</v>
      </c>
      <c r="I186" s="30" t="n">
        <v>10.7</v>
      </c>
      <c r="J186" s="30" t="n">
        <v>247.8</v>
      </c>
      <c r="K186" s="31" t="n">
        <v>87</v>
      </c>
      <c r="L186" s="30" t="n">
        <v>15.9</v>
      </c>
    </row>
    <row r="187" customFormat="false" ht="13.8" hidden="false" customHeight="false" outlineLevel="0" collapsed="false">
      <c r="A187" s="25"/>
      <c r="B187" s="26"/>
      <c r="C187" s="27"/>
      <c r="D187" s="32" t="s">
        <v>36</v>
      </c>
      <c r="E187" s="29" t="s">
        <v>68</v>
      </c>
      <c r="F187" s="30" t="n">
        <v>110</v>
      </c>
      <c r="G187" s="30" t="n">
        <v>10.7</v>
      </c>
      <c r="H187" s="30" t="n">
        <v>10.8</v>
      </c>
      <c r="I187" s="30" t="n">
        <v>13.4</v>
      </c>
      <c r="J187" s="30" t="n">
        <v>242.2</v>
      </c>
      <c r="K187" s="31" t="n">
        <v>227</v>
      </c>
      <c r="L187" s="30" t="n">
        <v>14.62</v>
      </c>
    </row>
    <row r="188" customFormat="false" ht="13.8" hidden="false" customHeight="false" outlineLevel="0" collapsed="false">
      <c r="A188" s="25"/>
      <c r="B188" s="26"/>
      <c r="C188" s="27"/>
      <c r="D188" s="32" t="s">
        <v>38</v>
      </c>
      <c r="E188" s="29" t="s">
        <v>48</v>
      </c>
      <c r="F188" s="30" t="n">
        <v>200</v>
      </c>
      <c r="G188" s="30" t="n">
        <v>3.9</v>
      </c>
      <c r="H188" s="30" t="n">
        <v>6</v>
      </c>
      <c r="I188" s="30" t="n">
        <v>23.6</v>
      </c>
      <c r="J188" s="30" t="n">
        <v>205.3</v>
      </c>
      <c r="K188" s="31" t="n">
        <v>302</v>
      </c>
      <c r="L188" s="30" t="n">
        <v>28.59</v>
      </c>
    </row>
    <row r="189" customFormat="false" ht="13.8" hidden="false" customHeight="false" outlineLevel="0" collapsed="false">
      <c r="A189" s="25"/>
      <c r="B189" s="26"/>
      <c r="C189" s="27"/>
      <c r="D189" s="32" t="s">
        <v>40</v>
      </c>
      <c r="E189" s="29" t="s">
        <v>49</v>
      </c>
      <c r="F189" s="30" t="n">
        <v>200</v>
      </c>
      <c r="G189" s="30" t="n">
        <v>1.6</v>
      </c>
      <c r="H189" s="30" t="n">
        <v>0.3</v>
      </c>
      <c r="I189" s="30" t="n">
        <v>47.26</v>
      </c>
      <c r="J189" s="30" t="n">
        <v>196.38</v>
      </c>
      <c r="K189" s="31" t="n">
        <v>349</v>
      </c>
      <c r="L189" s="30" t="n">
        <v>10.6</v>
      </c>
    </row>
    <row r="190" customFormat="false" ht="13.8" hidden="false" customHeight="false" outlineLevel="0" collapsed="false">
      <c r="A190" s="25"/>
      <c r="B190" s="26"/>
      <c r="C190" s="27"/>
      <c r="D190" s="32" t="s">
        <v>42</v>
      </c>
      <c r="E190" s="29" t="s">
        <v>43</v>
      </c>
      <c r="F190" s="30" t="n">
        <v>60</v>
      </c>
      <c r="G190" s="30" t="n">
        <v>1.8</v>
      </c>
      <c r="H190" s="30" t="n">
        <v>0.7</v>
      </c>
      <c r="I190" s="30" t="n">
        <v>21.1</v>
      </c>
      <c r="J190" s="30" t="n">
        <v>118</v>
      </c>
      <c r="K190" s="31"/>
      <c r="L190" s="30" t="n">
        <v>6.29</v>
      </c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820</v>
      </c>
      <c r="G194" s="38" t="n">
        <f aca="false">SUM(G185:G193)</f>
        <v>24.8</v>
      </c>
      <c r="H194" s="38" t="n">
        <f aca="false">SUM(H185:H193)</f>
        <v>26.2</v>
      </c>
      <c r="I194" s="38" t="n">
        <f aca="false">SUM(I185:I193)</f>
        <v>116.06</v>
      </c>
      <c r="J194" s="38" t="n">
        <f aca="false">SUM(J185:J193)</f>
        <v>1009.68</v>
      </c>
      <c r="K194" s="39"/>
      <c r="L194" s="38" t="n">
        <f aca="false">SUM(L185:L193)</f>
        <v>76</v>
      </c>
    </row>
    <row r="195" customFormat="false" ht="15.75" hidden="false" customHeight="true" outlineLevel="0" collapsed="false">
      <c r="A195" s="45" t="n">
        <f aca="false">A177</f>
        <v>2</v>
      </c>
      <c r="B195" s="46" t="n">
        <f aca="false">B177</f>
        <v>5</v>
      </c>
      <c r="C195" s="47" t="s">
        <v>45</v>
      </c>
      <c r="D195" s="47"/>
      <c r="E195" s="48"/>
      <c r="F195" s="49" t="n">
        <f aca="false">F184+F194</f>
        <v>820</v>
      </c>
      <c r="G195" s="49" t="n">
        <f aca="false">G184+G194</f>
        <v>24.8</v>
      </c>
      <c r="H195" s="49" t="n">
        <f aca="false">H184+H194</f>
        <v>26.2</v>
      </c>
      <c r="I195" s="49" t="n">
        <f aca="false">I184+I194</f>
        <v>116.06</v>
      </c>
      <c r="J195" s="49" t="n">
        <f aca="false">J184+J194</f>
        <v>1009.68</v>
      </c>
      <c r="K195" s="49"/>
      <c r="L195" s="49" t="n">
        <f aca="false">L184+L194</f>
        <v>76</v>
      </c>
    </row>
    <row r="196" customFormat="false" ht="13.5" hidden="false" customHeight="true" outlineLevel="0" collapsed="false">
      <c r="A196" s="54"/>
      <c r="B196" s="55"/>
      <c r="C196" s="56" t="s">
        <v>69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761.5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24.746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25.784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116.402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828.132</v>
      </c>
      <c r="K196" s="57"/>
      <c r="L196" s="57" t="n">
        <f aca="false">(L24+L43+L62+L81+L100+L119+L138+L157+L176+L195)/(IF(L24=0,0,1)+IF(L43=0,0,1)+IF(L62=0,0,1)+IF(L81=0,0,1)+IF(L100=0,0,1)+IF(L119=0,0,1)+IF(L138=0,0,1)+IF(L157=0,0,1)+IF(L176=0,0,1)+IF(L195=0,0,1))</f>
        <v>76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2023-10-20T12:24:29Z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